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ile1\Users\DStier\My Documents\Capital Projects\Lexington Court Gutters Replacement\"/>
    </mc:Choice>
  </mc:AlternateContent>
  <xr:revisionPtr revIDLastSave="0" documentId="8_{C722C8F0-B567-457E-B9F9-A46F2BED539E}" xr6:coauthVersionLast="47" xr6:coauthVersionMax="47" xr10:uidLastSave="{00000000-0000-0000-0000-000000000000}"/>
  <bookViews>
    <workbookView xWindow="-120" yWindow="-120" windowWidth="29040" windowHeight="15840" xr2:uid="{69B47678-0297-47B9-AD80-F7D1AAA3289E}"/>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 l="1"/>
  <c r="G25" i="1"/>
  <c r="G24" i="1"/>
  <c r="G22" i="1"/>
  <c r="G19" i="1"/>
  <c r="G16" i="1"/>
  <c r="G13" i="1"/>
  <c r="G18" i="1"/>
  <c r="G15" i="1"/>
  <c r="G12" i="1"/>
  <c r="I20" i="1" l="1"/>
  <c r="I11" i="1"/>
  <c r="I23" i="1"/>
  <c r="I17" i="1"/>
  <c r="I14" i="1"/>
  <c r="I29" i="1" l="1"/>
</calcChain>
</file>

<file path=xl/sharedStrings.xml><?xml version="1.0" encoding="utf-8"?>
<sst xmlns="http://schemas.openxmlformats.org/spreadsheetml/2006/main" count="153" uniqueCount="117">
  <si>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</si>
  <si>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</si>
  <si>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</si>
  <si>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Name, Address, and Zip Code of Contractor</t>
  </si>
  <si>
    <t>Project Number</t>
  </si>
  <si>
    <t>41-10</t>
  </si>
  <si>
    <t>Nature of Contract:</t>
  </si>
  <si>
    <t>Contract Number</t>
  </si>
  <si>
    <t>Approved for Contractor by</t>
  </si>
  <si>
    <t>Title:</t>
  </si>
  <si>
    <t>Date</t>
  </si>
  <si>
    <t>Approved for Architect by</t>
  </si>
  <si>
    <t>Approved by Owner by</t>
  </si>
  <si>
    <t>Item No</t>
  </si>
  <si>
    <t>Description of Item</t>
  </si>
  <si>
    <t>Quantity</t>
  </si>
  <si>
    <t>Unit of Measure</t>
  </si>
  <si>
    <t>Unit Price in Place</t>
  </si>
  <si>
    <t>Amount of Sub-Item</t>
  </si>
  <si>
    <t>Amount of Principal</t>
  </si>
  <si>
    <t>(1)</t>
  </si>
  <si>
    <t>(2)</t>
  </si>
  <si>
    <t>(3)</t>
  </si>
  <si>
    <t>(4)</t>
  </si>
  <si>
    <t>(5)</t>
  </si>
  <si>
    <t>(6)</t>
  </si>
  <si>
    <t>(7)</t>
  </si>
  <si>
    <t>Bond</t>
  </si>
  <si>
    <t>General Conditions</t>
  </si>
  <si>
    <t>sub-item</t>
  </si>
  <si>
    <t>Labor</t>
  </si>
  <si>
    <t>hours</t>
  </si>
  <si>
    <t>Materials</t>
  </si>
  <si>
    <t>each</t>
  </si>
  <si>
    <t>Demolition &amp; Clearing</t>
  </si>
  <si>
    <t>General Excavation</t>
  </si>
  <si>
    <t>Footing Excavation</t>
  </si>
  <si>
    <t>Backfill</t>
  </si>
  <si>
    <t>Concrete Foundations</t>
  </si>
  <si>
    <t>Reinforced Steel</t>
  </si>
  <si>
    <t>Waterproofing &amp; Dampproofing</t>
  </si>
  <si>
    <t>Masonry</t>
  </si>
  <si>
    <t>Miscellaneous &amp; Ornamental Metal</t>
  </si>
  <si>
    <t>Metal Windows</t>
  </si>
  <si>
    <t>Roofing</t>
  </si>
  <si>
    <t>Sheet Metal</t>
  </si>
  <si>
    <t>Rough Carpentry</t>
  </si>
  <si>
    <t>Caulking</t>
  </si>
  <si>
    <t>Finish Carpentry</t>
  </si>
  <si>
    <t>Finish Hardware</t>
  </si>
  <si>
    <t>Glass &amp; Glazing</t>
  </si>
  <si>
    <t>Metal Doors</t>
  </si>
  <si>
    <t>Painting &amp; Decorating</t>
  </si>
  <si>
    <t>Screens</t>
  </si>
  <si>
    <t>Plumbing</t>
  </si>
  <si>
    <t>Heating</t>
  </si>
  <si>
    <t>Ventilating System</t>
  </si>
  <si>
    <t>Electrical</t>
  </si>
  <si>
    <t>Punch List</t>
  </si>
  <si>
    <t>Lawns &amp; Plantings</t>
  </si>
  <si>
    <t>Permits</t>
  </si>
  <si>
    <t>Overhead</t>
  </si>
  <si>
    <t>Profit</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</si>
  <si>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</si>
  <si>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</si>
  <si>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</si>
  <si>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Date signed (mm/dd/yyyy)</t>
  </si>
  <si>
    <t>X</t>
  </si>
  <si>
    <t>form HUD-51000 (7/97)</t>
  </si>
  <si>
    <t>Previous editions are obsolete</t>
  </si>
  <si>
    <t>ref Handbooks 7417.1 and 7485.1</t>
  </si>
  <si>
    <t>Master List of Items</t>
  </si>
  <si>
    <t>Item NO. Division of Work</t>
  </si>
  <si>
    <t>General Conditions (1)</t>
  </si>
  <si>
    <t>Metal Bucks</t>
  </si>
  <si>
    <t>Site Improvements</t>
  </si>
  <si>
    <t>Retaining Walls</t>
  </si>
  <si>
    <t>Weatherstripping</t>
  </si>
  <si>
    <t>Storm Sewers</t>
  </si>
  <si>
    <t>Structures</t>
  </si>
  <si>
    <t>Lath &amp; Plaster-Drywall</t>
  </si>
  <si>
    <t>Sanitary Sewers</t>
  </si>
  <si>
    <t>Stucco</t>
  </si>
  <si>
    <t>Water Distribution System</t>
  </si>
  <si>
    <t>Gas Distribution System</t>
  </si>
  <si>
    <t>Electrical Distribution System</t>
  </si>
  <si>
    <t>Foundation Piles &amp; Caissons</t>
  </si>
  <si>
    <t>Street &amp; Yard lighting</t>
  </si>
  <si>
    <t>Fire &amp; Police Alarm System</t>
  </si>
  <si>
    <t>Concrete Superstructures</t>
  </si>
  <si>
    <t>Metal Base &amp; Trim</t>
  </si>
  <si>
    <t>Fire Protection System</t>
  </si>
  <si>
    <t>Toilet Partitions</t>
  </si>
  <si>
    <t>Street Work</t>
  </si>
  <si>
    <t>Floors</t>
  </si>
  <si>
    <t>Yard Work</t>
  </si>
  <si>
    <t>Spandrel Waterproofing</t>
  </si>
  <si>
    <t>(Other)</t>
  </si>
  <si>
    <t>Structural Steel</t>
  </si>
  <si>
    <t>Stonework</t>
  </si>
  <si>
    <t>Equipment</t>
  </si>
  <si>
    <t>Shade &amp; Drapery Rods</t>
  </si>
  <si>
    <t>Elevators</t>
  </si>
  <si>
    <t>Ranges</t>
  </si>
  <si>
    <t>Elevator Enclosures-Metal</t>
  </si>
  <si>
    <t>Refrigerators</t>
  </si>
  <si>
    <t>Incinerators-Masonry &amp; Parts</t>
  </si>
  <si>
    <t>Kitchen Cabinets &amp; Work Tables</t>
  </si>
  <si>
    <t>Laundry Equipment</t>
  </si>
  <si>
    <t>Punch List (2)</t>
  </si>
  <si>
    <t>General Conditions should be 3% to 5% of contract amount.</t>
  </si>
  <si>
    <t>Punch List should be approximately 1/2 of 1% or $30.00 per dwelling unit whichever is greater.</t>
  </si>
  <si>
    <t>form HUD-51000 (4/20)</t>
  </si>
  <si>
    <t>ref Capital Fund Guidebook</t>
  </si>
  <si>
    <t>Gutters</t>
  </si>
  <si>
    <t>Lexington Court Gutter Replacement</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</si>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</sst>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2">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s>
  <cellStyleXfs count="1">
    <xf numFmtId="0" fontId="0" fillId="0" borderId="0"/>
  </cellStyleXfs>
  <cellXfs count="117">
    <xf numFmtId="0" fontId="0" fillId="0" borderId="0" xfId="0"/>
    <xf numFmtId="0" fontId="3" fillId="0" borderId="0" xfId="0" applyFont="1"/>
    <xf numFmtId="0" fontId="0" fillId="0" borderId="0" xfId="0" applyAlignment="1">
      <alignment horizontal="center"/>
    </xf>
    <xf numFmtId="0" fontId="0" fillId="0" borderId="1" xfId="0" applyBorder="1" applyAlignment="1">
      <alignment horizontal="center"/>
    </xf>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4" fillId="0" borderId="7" xfId="0" applyFont="1" applyBorder="1" applyAlignment="1">
      <alignment horizontal="center"/>
    </xf>
    <xf numFmtId="0" fontId="4" fillId="0" borderId="9" xfId="0" applyFont="1" applyBorder="1" applyAlignment="1">
      <alignment horizontal="right"/>
    </xf>
    <xf numFmtId="0" fontId="4" fillId="0" borderId="10" xfId="0" applyFont="1" applyBorder="1" applyAlignment="1">
      <alignment horizontal="center"/>
    </xf>
    <xf numFmtId="0" fontId="4" fillId="2" borderId="21" xfId="0" applyFont="1" applyFill="1" applyBorder="1" applyAlignment="1">
      <alignment horizontal="center"/>
    </xf>
    <xf numFmtId="14" fontId="4" fillId="2" borderId="7" xfId="0" applyNumberFormat="1" applyFont="1" applyFill="1" applyBorder="1" applyAlignment="1">
      <alignment horizontal="center"/>
    </xf>
    <xf numFmtId="0" fontId="4" fillId="0" borderId="11" xfId="0" applyFont="1" applyBorder="1" applyAlignment="1">
      <alignment horizontal="center" vertical="center" wrapText="1"/>
    </xf>
    <xf numFmtId="0" fontId="5" fillId="0" borderId="11" xfId="0" applyFont="1" applyBorder="1" applyAlignment="1">
      <alignment horizontal="center" wrapText="1"/>
    </xf>
    <xf numFmtId="49" fontId="6" fillId="0" borderId="14" xfId="0" applyNumberFormat="1" applyFont="1" applyBorder="1" applyAlignment="1">
      <alignment horizontal="center"/>
    </xf>
    <xf numFmtId="0" fontId="0" fillId="0" borderId="15" xfId="0" applyBorder="1"/>
    <xf numFmtId="49" fontId="6" fillId="0" borderId="18" xfId="0" applyNumberFormat="1" applyFont="1" applyBorder="1" applyAlignment="1">
      <alignment horizontal="center"/>
    </xf>
    <xf numFmtId="0" fontId="0" fillId="2" borderId="17" xfId="0" applyFill="1" applyBorder="1" applyAlignment="1">
      <alignment horizontal="center"/>
    </xf>
    <xf numFmtId="4" fontId="6" fillId="2" borderId="8" xfId="0" applyNumberFormat="1" applyFont="1" applyFill="1" applyBorder="1" applyAlignment="1">
      <alignment horizontal="center"/>
    </xf>
    <xf numFmtId="0" fontId="4" fillId="2" borderId="5" xfId="0" applyFont="1" applyFill="1" applyBorder="1" applyAlignment="1">
      <alignment horizontal="center"/>
    </xf>
    <xf numFmtId="4" fontId="4" fillId="2" borderId="5" xfId="0" applyNumberFormat="1" applyFont="1" applyFill="1" applyBorder="1" applyAlignment="1">
      <alignment horizontal="center"/>
    </xf>
    <xf numFmtId="4" fontId="6" fillId="2" borderId="5" xfId="0" applyNumberFormat="1" applyFont="1" applyFill="1" applyBorder="1" applyAlignment="1">
      <alignment horizontal="right"/>
    </xf>
    <xf numFmtId="0" fontId="0" fillId="0" borderId="11" xfId="0" applyBorder="1" applyAlignment="1">
      <alignment horizontal="center"/>
    </xf>
    <xf numFmtId="0" fontId="4" fillId="0" borderId="11" xfId="0" applyFont="1" applyBorder="1" applyAlignment="1">
      <alignment horizontal="center"/>
    </xf>
    <xf numFmtId="0" fontId="4" fillId="0" borderId="17" xfId="0" applyFont="1" applyBorder="1"/>
    <xf numFmtId="4" fontId="4" fillId="3" borderId="17" xfId="0" applyNumberFormat="1" applyFont="1" applyFill="1" applyBorder="1" applyAlignment="1">
      <alignment horizontal="center"/>
    </xf>
    <xf numFmtId="4" fontId="6" fillId="3" borderId="12" xfId="0" applyNumberFormat="1" applyFont="1" applyFill="1" applyBorder="1" applyAlignment="1">
      <alignment horizontal="right"/>
    </xf>
    <xf numFmtId="0" fontId="6" fillId="3" borderId="13" xfId="0" applyFont="1" applyFill="1" applyBorder="1" applyAlignment="1">
      <alignment horizontal="center"/>
    </xf>
    <xf numFmtId="0" fontId="0" fillId="0" borderId="14" xfId="0" applyBorder="1" applyAlignment="1">
      <alignment horizontal="center"/>
    </xf>
    <xf numFmtId="4" fontId="6" fillId="3" borderId="15" xfId="0" applyNumberFormat="1" applyFont="1" applyFill="1" applyBorder="1" applyAlignment="1">
      <alignment horizontal="right"/>
    </xf>
    <xf numFmtId="0" fontId="6" fillId="3" borderId="16" xfId="0" applyFont="1" applyFill="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4" fontId="6" fillId="2" borderId="18" xfId="0" applyNumberFormat="1" applyFont="1" applyFill="1" applyBorder="1" applyAlignment="1">
      <alignment horizontal="right"/>
    </xf>
    <xf numFmtId="0" fontId="0" fillId="0" borderId="20" xfId="0" applyBorder="1" applyAlignment="1">
      <alignment horizontal="center"/>
    </xf>
    <xf numFmtId="4" fontId="6" fillId="3" borderId="16" xfId="0" applyNumberFormat="1" applyFont="1" applyFill="1" applyBorder="1" applyAlignment="1">
      <alignment horizontal="center"/>
    </xf>
    <xf numFmtId="0" fontId="5" fillId="2" borderId="5" xfId="0" applyFont="1" applyFill="1" applyBorder="1" applyAlignment="1">
      <alignment horizontal="left"/>
    </xf>
    <xf numFmtId="4" fontId="6" fillId="2" borderId="16" xfId="0" applyNumberFormat="1" applyFont="1" applyFill="1" applyBorder="1" applyAlignment="1">
      <alignment horizontal="center"/>
    </xf>
    <xf numFmtId="0" fontId="4" fillId="0" borderId="12" xfId="0" applyFont="1" applyBorder="1" applyAlignment="1">
      <alignment horizontal="center"/>
    </xf>
    <xf numFmtId="4" fontId="4" fillId="3" borderId="5" xfId="0" applyNumberFormat="1" applyFont="1" applyFill="1" applyBorder="1" applyAlignment="1">
      <alignment horizontal="center"/>
    </xf>
    <xf numFmtId="0" fontId="4" fillId="2" borderId="9" xfId="0" applyFont="1" applyFill="1" applyBorder="1" applyAlignment="1">
      <alignment horizontal="center"/>
    </xf>
    <xf numFmtId="4" fontId="6" fillId="2" borderId="5" xfId="0" applyNumberFormat="1" applyFont="1" applyFill="1" applyBorder="1" applyAlignment="1">
      <alignment horizontal="center"/>
    </xf>
    <xf numFmtId="4" fontId="0" fillId="2" borderId="8" xfId="0" applyNumberFormat="1" applyFill="1" applyBorder="1" applyAlignment="1">
      <alignment horizontal="center"/>
    </xf>
    <xf numFmtId="0" fontId="4" fillId="0" borderId="17" xfId="0" applyFont="1" applyBorder="1" applyAlignment="1">
      <alignment horizontal="center"/>
    </xf>
    <xf numFmtId="0" fontId="6" fillId="0" borderId="5" xfId="0" applyFont="1" applyBorder="1"/>
    <xf numFmtId="0" fontId="2" fillId="0" borderId="5" xfId="0" applyFont="1" applyBorder="1"/>
    <xf numFmtId="0" fontId="4" fillId="3" borderId="5" xfId="0" applyFont="1" applyFill="1" applyBorder="1"/>
    <xf numFmtId="164" fontId="1" fillId="0" borderId="9" xfId="0" applyNumberFormat="1" applyFont="1" applyBorder="1" applyAlignment="1">
      <alignment horizontal="right"/>
    </xf>
    <xf numFmtId="164" fontId="1" fillId="0" borderId="8" xfId="0" applyNumberFormat="1" applyFont="1" applyBorder="1" applyAlignment="1">
      <alignment horizontal="center"/>
    </xf>
    <xf numFmtId="4" fontId="4" fillId="4" borderId="21" xfId="0" applyNumberFormat="1" applyFont="1" applyFill="1" applyBorder="1" applyAlignment="1" applyProtection="1">
      <alignment horizontal="center"/>
      <protection locked="0"/>
    </xf>
    <xf numFmtId="14" fontId="4" fillId="4" borderId="7" xfId="0" applyNumberFormat="1" applyFont="1" applyFill="1" applyBorder="1" applyAlignment="1" applyProtection="1">
      <alignment horizontal="center"/>
      <protection locked="0"/>
    </xf>
    <xf numFmtId="0" fontId="4" fillId="4" borderId="17" xfId="0" applyFont="1" applyFill="1" applyBorder="1" applyAlignment="1" applyProtection="1">
      <alignment horizontal="center"/>
      <protection locked="0"/>
    </xf>
    <xf numFmtId="4" fontId="4" fillId="4" borderId="17" xfId="0" applyNumberFormat="1" applyFont="1" applyFill="1" applyBorder="1" applyAlignment="1" applyProtection="1">
      <alignment horizontal="center"/>
      <protection locked="0"/>
    </xf>
    <xf numFmtId="4" fontId="4" fillId="4" borderId="5" xfId="0" applyNumberFormat="1" applyFont="1" applyFill="1" applyBorder="1" applyAlignment="1" applyProtection="1">
      <alignment horizontal="center"/>
      <protection locked="0"/>
    </xf>
    <xf numFmtId="4" fontId="6" fillId="4" borderId="8" xfId="0" applyNumberFormat="1" applyFont="1" applyFill="1" applyBorder="1" applyAlignment="1" applyProtection="1">
      <alignment horizontal="center"/>
      <protection locked="0"/>
    </xf>
    <xf numFmtId="0" fontId="1" fillId="0" borderId="0" xfId="0" applyFont="1" applyAlignment="1">
      <alignment horizontal="left"/>
    </xf>
    <xf numFmtId="0" fontId="4" fillId="0" borderId="5" xfId="0" applyFont="1" applyBorder="1" applyAlignment="1" applyProtection="1">
      <alignment horizontal="center"/>
      <protection locked="0"/>
    </xf>
    <xf numFmtId="4" fontId="4" fillId="0" borderId="5" xfId="0" applyNumberFormat="1" applyFont="1" applyBorder="1" applyAlignment="1">
      <alignment horizontal="center"/>
    </xf>
    <xf numFmtId="4" fontId="4" fillId="0" borderId="5" xfId="0" applyNumberFormat="1" applyFont="1" applyBorder="1" applyAlignment="1" applyProtection="1">
      <alignment horizontal="center"/>
      <protection locked="0"/>
    </xf>
    <xf numFmtId="0" fontId="5" fillId="0" borderId="5" xfId="0" applyFont="1" applyBorder="1" applyAlignment="1">
      <alignment horizontal="left"/>
    </xf>
    <xf numFmtId="0" fontId="0" fillId="0" borderId="0" xfId="0" applyAlignment="1" applyProtection="1">
      <alignment horizontal="left"/>
      <protection locked="0"/>
    </xf>
    <xf numFmtId="4" fontId="6" fillId="4" borderId="16" xfId="0" applyNumberFormat="1" applyFont="1" applyFill="1" applyBorder="1" applyAlignment="1" applyProtection="1">
      <alignment horizontal="center"/>
      <protection locked="0"/>
    </xf>
    <xf numFmtId="0" fontId="4" fillId="2" borderId="5" xfId="0" applyFont="1" applyFill="1" applyBorder="1"/>
    <xf numFmtId="0" fontId="4" fillId="0" borderId="5" xfId="0" applyFont="1" applyBorder="1"/>
    <xf numFmtId="0" fontId="0" fillId="0" borderId="8" xfId="0" applyBorder="1"/>
    <xf numFmtId="0" fontId="1" fillId="0" borderId="0" xfId="0" applyFont="1"/>
    <xf numFmtId="0" fontId="0" fillId="0" borderId="1" xfId="0" applyBorder="1"/>
    <xf numFmtId="4" fontId="6" fillId="3" borderId="9" xfId="0" applyNumberFormat="1" applyFont="1" applyFill="1" applyBorder="1" applyAlignment="1">
      <alignment horizontal="right"/>
    </xf>
    <xf numFmtId="0" fontId="0" fillId="0" borderId="0" xfId="0" applyAlignment="1">
      <alignment horizontal="left"/>
    </xf>
    <xf numFmtId="0" fontId="0" fillId="0" borderId="0" xfId="0"/>
    <xf numFmtId="0" fontId="0" fillId="0" borderId="1" xfId="0" applyBorder="1"/>
    <xf numFmtId="0" fontId="1" fillId="0" borderId="19" xfId="0" applyFont="1" applyBorder="1" applyAlignment="1">
      <alignment horizontal="center"/>
    </xf>
    <xf numFmtId="0" fontId="1" fillId="0" borderId="19" xfId="0" applyFont="1" applyBorder="1"/>
    <xf numFmtId="0" fontId="0" fillId="0" borderId="19" xfId="0" applyBorder="1" applyAlignment="1">
      <alignment horizontal="right" wrapText="1"/>
    </xf>
    <xf numFmtId="0" fontId="0" fillId="0" borderId="0" xfId="0" applyAlignment="1">
      <alignment horizontal="right"/>
    </xf>
    <xf numFmtId="0" fontId="0" fillId="0" borderId="0" xfId="0" applyAlignment="1">
      <alignment wrapText="1"/>
    </xf>
    <xf numFmtId="0" fontId="1" fillId="0" borderId="0" xfId="0" applyFont="1"/>
    <xf numFmtId="0" fontId="1" fillId="0" borderId="0" xfId="0" applyFont="1" applyAlignment="1">
      <alignment horizontal="center"/>
    </xf>
    <xf numFmtId="0" fontId="5" fillId="2" borderId="17" xfId="0" applyFont="1" applyFill="1" applyBorder="1"/>
    <xf numFmtId="0" fontId="5" fillId="2" borderId="9" xfId="0" applyFont="1" applyFill="1" applyBorder="1"/>
    <xf numFmtId="0" fontId="4" fillId="0" borderId="5" xfId="0" applyFont="1" applyBorder="1" applyAlignment="1">
      <alignment horizontal="left"/>
    </xf>
    <xf numFmtId="0" fontId="4" fillId="0" borderId="6" xfId="0" applyFont="1" applyBorder="1" applyAlignment="1">
      <alignment horizontal="left"/>
    </xf>
    <xf numFmtId="0" fontId="4" fillId="0" borderId="5" xfId="0" applyFont="1" applyBorder="1"/>
    <xf numFmtId="0" fontId="4" fillId="0" borderId="6" xfId="0" applyFont="1" applyBorder="1"/>
    <xf numFmtId="0" fontId="6" fillId="0" borderId="0" xfId="0" applyFont="1" applyAlignment="1">
      <alignment horizontal="left"/>
    </xf>
    <xf numFmtId="0" fontId="0" fillId="0" borderId="18" xfId="0" applyBorder="1" applyAlignment="1">
      <alignment horizontal="left"/>
    </xf>
    <xf numFmtId="14" fontId="2" fillId="4" borderId="18" xfId="0" applyNumberFormat="1" applyFont="1" applyFill="1" applyBorder="1" applyAlignment="1" applyProtection="1">
      <alignment horizontal="center"/>
      <protection locked="0"/>
    </xf>
    <xf numFmtId="0" fontId="0" fillId="0" borderId="0" xfId="0" applyAlignment="1">
      <alignment horizontal="left"/>
    </xf>
    <xf numFmtId="0" fontId="7" fillId="0" borderId="0" xfId="0" applyFont="1" applyAlignment="1">
      <alignment horizontal="center" wrapText="1"/>
    </xf>
    <xf numFmtId="0" fontId="2" fillId="0" borderId="0" xfId="0" applyFont="1"/>
    <xf numFmtId="0" fontId="0" fillId="0" borderId="0" xfId="0" applyAlignment="1">
      <alignment horizontal="center"/>
    </xf>
    <xf numFmtId="0" fontId="4" fillId="0" borderId="0" xfId="0" applyFont="1" applyAlignment="1">
      <alignment horizontal="left" wrapText="1"/>
    </xf>
    <xf numFmtId="4" fontId="4" fillId="4" borderId="5" xfId="0" applyNumberFormat="1" applyFont="1" applyFill="1" applyBorder="1" applyProtection="1">
      <protection locked="0"/>
    </xf>
    <xf numFmtId="4" fontId="4" fillId="4" borderId="6" xfId="0" applyNumberFormat="1" applyFont="1" applyFill="1" applyBorder="1" applyProtection="1">
      <protection locked="0"/>
    </xf>
    <xf numFmtId="0" fontId="5" fillId="0" borderId="12" xfId="0" applyFont="1" applyBorder="1" applyAlignment="1">
      <alignment horizontal="center" wrapText="1"/>
    </xf>
    <xf numFmtId="0" fontId="1" fillId="0" borderId="13" xfId="0" applyFont="1" applyBorder="1" applyAlignment="1">
      <alignment horizontal="center" wrapText="1"/>
    </xf>
    <xf numFmtId="0" fontId="5" fillId="0" borderId="12" xfId="0" applyFont="1" applyBorder="1" applyAlignment="1">
      <alignment horizontal="right" wrapText="1"/>
    </xf>
    <xf numFmtId="0" fontId="1" fillId="0" borderId="13" xfId="0" applyFont="1" applyBorder="1" applyAlignment="1">
      <alignment horizontal="right" wrapText="1"/>
    </xf>
    <xf numFmtId="49" fontId="6" fillId="0" borderId="15" xfId="0" applyNumberFormat="1" applyFont="1" applyBorder="1" applyAlignment="1">
      <alignment horizontal="center"/>
    </xf>
    <xf numFmtId="49" fontId="1" fillId="0" borderId="16" xfId="0" applyNumberFormat="1" applyFont="1" applyBorder="1" applyAlignment="1">
      <alignment horizontal="center"/>
    </xf>
    <xf numFmtId="0" fontId="2" fillId="0" borderId="0" xfId="0" applyFont="1" applyAlignment="1">
      <alignment horizontal="left" vertical="top"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2" borderId="5" xfId="0" applyFont="1" applyFill="1" applyBorder="1"/>
    <xf numFmtId="0" fontId="4" fillId="2" borderId="6" xfId="0" applyFont="1" applyFill="1"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xf numFmtId="0" fontId="4" fillId="0" borderId="2" xfId="0" applyFont="1" applyBorder="1"/>
    <xf numFmtId="0" fontId="4" fillId="0" borderId="7" xfId="0" applyFont="1" applyBorder="1" applyAlignment="1">
      <alignment wrapText="1"/>
    </xf>
    <xf numFmtId="0" fontId="4" fillId="0" borderId="5" xfId="0" applyFont="1" applyBorder="1" applyAlignment="1">
      <alignment wrapText="1"/>
    </xf>
    <xf numFmtId="4" fontId="4" fillId="4" borderId="7" xfId="0" applyNumberFormat="1" applyFont="1" applyFill="1" applyBorder="1" applyProtection="1">
      <protection locked="0"/>
    </xf>
    <xf numFmtId="4" fontId="0" fillId="4" borderId="5" xfId="0" applyNumberForma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72"/>
  <sheetViews>
    <sheetView tabSelected="1" view="pageLayout" zoomScaleNormal="100" workbookViewId="0">
      <selection activeCell="F27" sqref="F27"/>
    </sheetView>
  </sheetViews>
  <sheetFormatPr defaultColWidth="8.85546875" defaultRowHeight="15" x14ac:dyDescent="0.25"/>
  <cols>
    <col min="1" max="1" width="4.85546875" style="2" customWidth="1"/>
    <col min="2" max="2" width="16.7109375" customWidth="1"/>
    <col min="3" max="3" width="14.85546875" customWidth="1"/>
    <col min="4" max="4" width="9.5703125" customWidth="1"/>
    <col min="5" max="5" width="12.85546875" customWidth="1"/>
    <col min="6" max="6" width="11.140625" customWidth="1"/>
    <col min="7" max="7" width="12.28515625" customWidth="1"/>
    <col min="8" max="8" width="5.42578125" customWidth="1"/>
    <col min="9" max="9" width="15.42578125" customWidth="1"/>
    <col min="11" max="11" width="5.7109375" customWidth="1"/>
    <col min="13" max="13" width="9.7109375" customWidth="1"/>
  </cols>
  <sheetData>
    <row r="1" spans="1:13" ht="26.25" customHeight="1" x14ac:dyDescent="0.25">
      <c r="A1" s="101" t="s">
        <v>0</v>
      </c>
      <c r="B1" s="101"/>
      <c r="C1" s="101"/>
      <c r="D1" s="101"/>
      <c r="E1" s="101"/>
      <c r="F1" s="101"/>
      <c r="G1" s="101"/>
      <c r="H1" s="101"/>
      <c r="I1" s="101"/>
      <c r="J1" s="1"/>
      <c r="K1" s="1"/>
      <c r="L1" s="1"/>
      <c r="M1" s="1"/>
    </row>
    <row r="2" spans="1:13" ht="89.25" customHeight="1" thickBot="1" x14ac:dyDescent="0.3">
      <c r="A2" s="102" t="s">
        <v>1</v>
      </c>
      <c r="B2" s="102"/>
      <c r="C2" s="102"/>
      <c r="D2" s="102"/>
      <c r="E2" s="102"/>
      <c r="F2" s="102"/>
      <c r="G2" s="102"/>
      <c r="H2" s="102"/>
      <c r="I2" s="102"/>
    </row>
    <row r="3" spans="1:13" ht="18" customHeight="1" x14ac:dyDescent="0.25">
      <c r="A3" s="103" t="s">
        <v>2</v>
      </c>
      <c r="B3" s="104"/>
      <c r="C3" s="111" t="s">
        <v>115</v>
      </c>
      <c r="D3" s="112"/>
      <c r="E3" s="112"/>
      <c r="F3" s="112"/>
      <c r="G3" s="112"/>
      <c r="H3" s="112"/>
      <c r="I3" s="112"/>
    </row>
    <row r="4" spans="1:13" ht="26.25" customHeight="1" x14ac:dyDescent="0.25">
      <c r="A4" s="105" t="s">
        <v>3</v>
      </c>
      <c r="B4" s="106"/>
      <c r="C4" s="115"/>
      <c r="D4" s="116"/>
      <c r="E4" s="116"/>
      <c r="F4" s="116"/>
      <c r="G4" s="109" t="s">
        <v>4</v>
      </c>
      <c r="H4" s="110"/>
      <c r="I4" s="8" t="s">
        <v>5</v>
      </c>
    </row>
    <row r="5" spans="1:13" ht="24" customHeight="1" x14ac:dyDescent="0.25">
      <c r="A5" s="81" t="s">
        <v>6</v>
      </c>
      <c r="B5" s="82"/>
      <c r="C5" s="113" t="s">
        <v>114</v>
      </c>
      <c r="D5" s="114"/>
      <c r="E5" s="114"/>
      <c r="F5" s="114"/>
      <c r="G5" s="109" t="s">
        <v>7</v>
      </c>
      <c r="H5" s="110"/>
      <c r="I5" s="8">
        <v>319739</v>
      </c>
    </row>
    <row r="6" spans="1:13" ht="19.5" customHeight="1" x14ac:dyDescent="0.25">
      <c r="A6" s="81" t="s">
        <v>8</v>
      </c>
      <c r="B6" s="82"/>
      <c r="C6" s="93"/>
      <c r="D6" s="93"/>
      <c r="E6" s="94"/>
      <c r="F6" s="8" t="s">
        <v>9</v>
      </c>
      <c r="G6" s="50"/>
      <c r="H6" s="9" t="s">
        <v>10</v>
      </c>
      <c r="I6" s="51"/>
    </row>
    <row r="7" spans="1:13" ht="20.25" customHeight="1" x14ac:dyDescent="0.25">
      <c r="A7" s="81" t="s">
        <v>11</v>
      </c>
      <c r="B7" s="82"/>
      <c r="C7" s="107" t="s">
        <v>116</v>
      </c>
      <c r="D7" s="107"/>
      <c r="E7" s="108"/>
      <c r="F7" s="10" t="s">
        <v>9</v>
      </c>
      <c r="G7" s="11"/>
      <c r="H7" s="9" t="s">
        <v>10</v>
      </c>
      <c r="I7" s="12"/>
    </row>
    <row r="8" spans="1:13" ht="19.5" customHeight="1" x14ac:dyDescent="0.25">
      <c r="A8" s="81" t="s">
        <v>12</v>
      </c>
      <c r="B8" s="82"/>
      <c r="C8" s="83"/>
      <c r="D8" s="83"/>
      <c r="E8" s="84"/>
      <c r="F8" s="10" t="s">
        <v>9</v>
      </c>
      <c r="G8" s="11"/>
      <c r="H8" s="9" t="s">
        <v>10</v>
      </c>
      <c r="I8" s="12"/>
    </row>
    <row r="9" spans="1:13" ht="24.75" customHeight="1" x14ac:dyDescent="0.25">
      <c r="A9" s="13" t="s">
        <v>13</v>
      </c>
      <c r="B9" s="95" t="s">
        <v>14</v>
      </c>
      <c r="C9" s="96"/>
      <c r="D9" s="14" t="s">
        <v>15</v>
      </c>
      <c r="E9" s="14" t="s">
        <v>16</v>
      </c>
      <c r="F9" s="14" t="s">
        <v>17</v>
      </c>
      <c r="G9" s="14" t="s">
        <v>18</v>
      </c>
      <c r="H9" s="97" t="s">
        <v>19</v>
      </c>
      <c r="I9" s="98"/>
    </row>
    <row r="10" spans="1:13" ht="12.75" customHeight="1" x14ac:dyDescent="0.25">
      <c r="A10" s="15" t="s">
        <v>20</v>
      </c>
      <c r="B10" s="99" t="s">
        <v>21</v>
      </c>
      <c r="C10" s="100"/>
      <c r="D10" s="15" t="s">
        <v>22</v>
      </c>
      <c r="E10" s="15" t="s">
        <v>23</v>
      </c>
      <c r="F10" s="15" t="s">
        <v>24</v>
      </c>
      <c r="G10" s="15" t="s">
        <v>25</v>
      </c>
      <c r="H10" s="16"/>
      <c r="I10" s="17" t="s">
        <v>26</v>
      </c>
    </row>
    <row r="11" spans="1:13" x14ac:dyDescent="0.25">
      <c r="A11" s="18">
        <v>2</v>
      </c>
      <c r="B11" s="79" t="s">
        <v>28</v>
      </c>
      <c r="C11" s="80"/>
      <c r="D11" s="20"/>
      <c r="E11" s="21"/>
      <c r="F11" s="21"/>
      <c r="G11" s="21"/>
      <c r="H11" s="22"/>
      <c r="I11" s="19">
        <f>SUM(G12:G13)</f>
        <v>0</v>
      </c>
    </row>
    <row r="12" spans="1:13" x14ac:dyDescent="0.25">
      <c r="A12" s="23"/>
      <c r="B12" s="24" t="s">
        <v>29</v>
      </c>
      <c r="C12" s="25" t="s">
        <v>30</v>
      </c>
      <c r="D12" s="53"/>
      <c r="E12" s="26" t="s">
        <v>31</v>
      </c>
      <c r="F12" s="53"/>
      <c r="G12" s="26">
        <f>D12*F12</f>
        <v>0</v>
      </c>
      <c r="H12" s="27"/>
      <c r="I12" s="28"/>
    </row>
    <row r="13" spans="1:13" x14ac:dyDescent="0.25">
      <c r="A13" s="29"/>
      <c r="B13" s="24" t="s">
        <v>29</v>
      </c>
      <c r="C13" s="25" t="s">
        <v>32</v>
      </c>
      <c r="D13" s="52"/>
      <c r="E13" s="26" t="s">
        <v>33</v>
      </c>
      <c r="F13" s="53"/>
      <c r="G13" s="26">
        <f>D13*F13</f>
        <v>0</v>
      </c>
      <c r="H13" s="30"/>
      <c r="I13" s="31"/>
    </row>
    <row r="14" spans="1:13" x14ac:dyDescent="0.25">
      <c r="A14" s="18">
        <v>3</v>
      </c>
      <c r="B14" s="79" t="s">
        <v>34</v>
      </c>
      <c r="C14" s="80"/>
      <c r="D14" s="20"/>
      <c r="E14" s="21"/>
      <c r="F14" s="21"/>
      <c r="G14" s="21"/>
      <c r="H14" s="22"/>
      <c r="I14" s="19">
        <f>SUM(G15:G16)</f>
        <v>0</v>
      </c>
    </row>
    <row r="15" spans="1:13" x14ac:dyDescent="0.25">
      <c r="A15" s="23"/>
      <c r="B15" s="24" t="s">
        <v>29</v>
      </c>
      <c r="C15" s="25" t="s">
        <v>30</v>
      </c>
      <c r="D15" s="53"/>
      <c r="E15" s="26" t="s">
        <v>31</v>
      </c>
      <c r="F15" s="53"/>
      <c r="G15" s="26">
        <f>D15*F15</f>
        <v>0</v>
      </c>
      <c r="H15" s="27"/>
      <c r="I15" s="32"/>
    </row>
    <row r="16" spans="1:13" x14ac:dyDescent="0.25">
      <c r="A16" s="29"/>
      <c r="B16" s="24" t="s">
        <v>29</v>
      </c>
      <c r="C16" s="25" t="s">
        <v>32</v>
      </c>
      <c r="D16" s="52"/>
      <c r="E16" s="26" t="s">
        <v>33</v>
      </c>
      <c r="F16" s="53"/>
      <c r="G16" s="26">
        <f>D16*F16</f>
        <v>0</v>
      </c>
      <c r="H16" s="30"/>
      <c r="I16" s="33"/>
    </row>
    <row r="17" spans="1:9" x14ac:dyDescent="0.25">
      <c r="A17" s="18">
        <v>19</v>
      </c>
      <c r="B17" s="41" t="s">
        <v>45</v>
      </c>
      <c r="C17" s="63"/>
      <c r="D17" s="20"/>
      <c r="E17" s="21"/>
      <c r="F17" s="21"/>
      <c r="G17" s="21"/>
      <c r="H17" s="22"/>
      <c r="I17" s="19">
        <f>SUM(G18:G19)</f>
        <v>0</v>
      </c>
    </row>
    <row r="18" spans="1:9" x14ac:dyDescent="0.25">
      <c r="A18" s="35"/>
      <c r="B18" s="39" t="s">
        <v>29</v>
      </c>
      <c r="C18" s="25" t="s">
        <v>30</v>
      </c>
      <c r="D18" s="52"/>
      <c r="E18" s="26" t="s">
        <v>31</v>
      </c>
      <c r="F18" s="54"/>
      <c r="G18" s="40">
        <f>D18*F18</f>
        <v>0</v>
      </c>
      <c r="H18" s="30"/>
      <c r="I18" s="36"/>
    </row>
    <row r="19" spans="1:9" x14ac:dyDescent="0.25">
      <c r="A19" s="35"/>
      <c r="B19" s="39" t="s">
        <v>29</v>
      </c>
      <c r="C19" s="25" t="s">
        <v>32</v>
      </c>
      <c r="D19" s="52"/>
      <c r="E19" s="26" t="s">
        <v>33</v>
      </c>
      <c r="F19" s="54"/>
      <c r="G19" s="40">
        <f>D19*F19</f>
        <v>0</v>
      </c>
      <c r="H19" s="30"/>
      <c r="I19" s="36"/>
    </row>
    <row r="20" spans="1:9" x14ac:dyDescent="0.25">
      <c r="A20" s="18">
        <v>22</v>
      </c>
      <c r="B20" s="37" t="s">
        <v>47</v>
      </c>
      <c r="C20" s="63"/>
      <c r="D20" s="63"/>
      <c r="E20" s="21"/>
      <c r="F20" s="21"/>
      <c r="G20" s="21"/>
      <c r="H20" s="34"/>
      <c r="I20" s="38">
        <f>SUM(G21:G22)</f>
        <v>0</v>
      </c>
    </row>
    <row r="21" spans="1:9" x14ac:dyDescent="0.25">
      <c r="A21" s="35"/>
      <c r="B21" s="39" t="s">
        <v>29</v>
      </c>
      <c r="C21" s="25" t="s">
        <v>30</v>
      </c>
      <c r="D21" s="52"/>
      <c r="E21" s="26" t="s">
        <v>31</v>
      </c>
      <c r="F21" s="54"/>
      <c r="G21" s="40">
        <f>D21*F21</f>
        <v>0</v>
      </c>
      <c r="H21" s="30"/>
      <c r="I21" s="36"/>
    </row>
    <row r="22" spans="1:9" x14ac:dyDescent="0.25">
      <c r="A22" s="35"/>
      <c r="B22" s="39" t="s">
        <v>29</v>
      </c>
      <c r="C22" s="25" t="s">
        <v>32</v>
      </c>
      <c r="D22" s="52"/>
      <c r="E22" s="26" t="s">
        <v>33</v>
      </c>
      <c r="F22" s="54"/>
      <c r="G22" s="40">
        <f>D22*F22</f>
        <v>0</v>
      </c>
      <c r="H22" s="30"/>
      <c r="I22" s="36"/>
    </row>
    <row r="23" spans="1:9" ht="13.5" customHeight="1" x14ac:dyDescent="0.25">
      <c r="A23" s="18">
        <v>63</v>
      </c>
      <c r="B23" s="37" t="s">
        <v>58</v>
      </c>
      <c r="C23" s="63"/>
      <c r="D23" s="20"/>
      <c r="E23" s="21"/>
      <c r="F23" s="21"/>
      <c r="G23" s="21"/>
      <c r="H23" s="42"/>
      <c r="I23" s="43">
        <f>SUM(G24:G25)</f>
        <v>0</v>
      </c>
    </row>
    <row r="24" spans="1:9" ht="13.5" customHeight="1" x14ac:dyDescent="0.25">
      <c r="A24" s="35"/>
      <c r="B24" s="44"/>
      <c r="C24" s="25" t="s">
        <v>30</v>
      </c>
      <c r="D24" s="52"/>
      <c r="E24" s="26" t="s">
        <v>31</v>
      </c>
      <c r="F24" s="53"/>
      <c r="G24" s="26">
        <f>D24*F24</f>
        <v>0</v>
      </c>
      <c r="H24" s="68"/>
      <c r="I24" s="65"/>
    </row>
    <row r="25" spans="1:9" ht="13.5" customHeight="1" x14ac:dyDescent="0.25">
      <c r="A25" s="35"/>
      <c r="B25" s="44"/>
      <c r="C25" s="25" t="s">
        <v>32</v>
      </c>
      <c r="D25" s="52"/>
      <c r="E25" s="26" t="s">
        <v>33</v>
      </c>
      <c r="F25" s="53"/>
      <c r="G25" s="26">
        <f>D25*F25</f>
        <v>0</v>
      </c>
      <c r="H25" s="30"/>
      <c r="I25" s="36"/>
    </row>
    <row r="26" spans="1:9" ht="13.5" customHeight="1" x14ac:dyDescent="0.25">
      <c r="A26" s="35"/>
      <c r="B26" s="60" t="s">
        <v>60</v>
      </c>
      <c r="C26" s="64"/>
      <c r="D26" s="57"/>
      <c r="E26" s="58"/>
      <c r="F26" s="59"/>
      <c r="G26" s="40"/>
      <c r="H26" s="30"/>
      <c r="I26" s="62"/>
    </row>
    <row r="27" spans="1:9" ht="13.5" customHeight="1" x14ac:dyDescent="0.25">
      <c r="A27" s="35"/>
      <c r="B27" s="60" t="s">
        <v>61</v>
      </c>
      <c r="C27" s="64"/>
      <c r="D27" s="57"/>
      <c r="E27" s="58"/>
      <c r="F27" s="59"/>
      <c r="G27" s="40"/>
      <c r="H27" s="30"/>
      <c r="I27" s="62"/>
    </row>
    <row r="28" spans="1:9" ht="13.5" customHeight="1" x14ac:dyDescent="0.25">
      <c r="A28" s="35"/>
      <c r="B28" s="45" t="s">
        <v>62</v>
      </c>
      <c r="C28" s="46"/>
      <c r="D28" s="47"/>
      <c r="E28" s="47"/>
      <c r="F28" s="47"/>
      <c r="G28" s="47"/>
      <c r="H28" s="68"/>
      <c r="I28" s="55"/>
    </row>
    <row r="29" spans="1:9" ht="15.75" customHeight="1" x14ac:dyDescent="0.25">
      <c r="A29" s="29"/>
      <c r="B29" s="45" t="s">
        <v>63</v>
      </c>
      <c r="C29" s="46"/>
      <c r="D29" s="64"/>
      <c r="E29" s="64"/>
      <c r="F29" s="64"/>
      <c r="G29" s="64"/>
      <c r="H29" s="48"/>
      <c r="I29" s="49">
        <f>SUM(I11:I28)</f>
        <v>0</v>
      </c>
    </row>
    <row r="30" spans="1:9" ht="48.75" customHeight="1" x14ac:dyDescent="0.25">
      <c r="A30" s="92" t="s">
        <v>64</v>
      </c>
      <c r="B30" s="92"/>
      <c r="C30" s="92"/>
      <c r="D30" s="92"/>
      <c r="E30" s="92"/>
      <c r="F30" s="92"/>
      <c r="G30" s="92"/>
      <c r="H30" s="92"/>
      <c r="I30" s="92"/>
    </row>
    <row r="31" spans="1:9" ht="15.75" customHeight="1" x14ac:dyDescent="0.25">
      <c r="A31" s="85" t="s">
        <v>65</v>
      </c>
      <c r="B31" s="85"/>
      <c r="C31" s="85"/>
      <c r="H31" s="90" t="s">
        <v>66</v>
      </c>
      <c r="I31" s="90"/>
    </row>
    <row r="32" spans="1:9" ht="21.75" customHeight="1" x14ac:dyDescent="0.25">
      <c r="A32" s="86" t="s">
        <v>67</v>
      </c>
      <c r="B32" s="86"/>
      <c r="C32" s="86"/>
      <c r="D32" s="86"/>
      <c r="E32" s="86"/>
      <c r="F32" s="86"/>
      <c r="G32" s="86"/>
      <c r="H32" s="87"/>
      <c r="I32" s="87"/>
    </row>
    <row r="33" spans="1:9" x14ac:dyDescent="0.25">
      <c r="H33" s="75" t="s">
        <v>68</v>
      </c>
      <c r="I33" s="75"/>
    </row>
    <row r="34" spans="1:9" x14ac:dyDescent="0.25">
      <c r="A34" s="88" t="s">
        <v>69</v>
      </c>
      <c r="B34" s="88"/>
      <c r="C34" s="88"/>
      <c r="F34" s="66"/>
      <c r="G34" s="75" t="s">
        <v>70</v>
      </c>
      <c r="H34" s="75"/>
      <c r="I34" s="75"/>
    </row>
    <row r="35" spans="1:9" x14ac:dyDescent="0.25">
      <c r="A35" s="6"/>
      <c r="B35" s="7"/>
      <c r="C35" s="7"/>
      <c r="D35" s="4"/>
      <c r="E35" s="4"/>
      <c r="F35" s="5"/>
      <c r="G35" s="4"/>
      <c r="H35" s="4"/>
      <c r="I35" s="4"/>
    </row>
    <row r="36" spans="1:9" ht="17.25" customHeight="1" x14ac:dyDescent="0.25">
      <c r="A36" s="89" t="s">
        <v>71</v>
      </c>
      <c r="B36" s="89"/>
      <c r="C36" s="89"/>
    </row>
    <row r="37" spans="1:9" x14ac:dyDescent="0.25">
      <c r="B37" s="70"/>
      <c r="C37" s="70"/>
    </row>
    <row r="38" spans="1:9" x14ac:dyDescent="0.25">
      <c r="A38" s="91" t="s">
        <v>72</v>
      </c>
      <c r="B38" s="70"/>
      <c r="D38" s="2" t="s">
        <v>72</v>
      </c>
      <c r="H38" s="70"/>
      <c r="I38" s="70"/>
    </row>
    <row r="39" spans="1:9" x14ac:dyDescent="0.25">
      <c r="A39" s="2">
        <v>1</v>
      </c>
      <c r="B39" s="69" t="s">
        <v>27</v>
      </c>
      <c r="C39" s="69"/>
      <c r="D39" s="2">
        <v>20</v>
      </c>
      <c r="E39" s="69" t="s">
        <v>46</v>
      </c>
      <c r="F39" s="69"/>
    </row>
    <row r="40" spans="1:9" x14ac:dyDescent="0.25">
      <c r="A40" s="2">
        <v>2</v>
      </c>
      <c r="B40" s="69" t="s">
        <v>73</v>
      </c>
      <c r="C40" s="69"/>
      <c r="D40" s="2">
        <v>21</v>
      </c>
      <c r="E40" s="69" t="s">
        <v>74</v>
      </c>
      <c r="F40" s="69"/>
      <c r="H40" s="77" t="s">
        <v>75</v>
      </c>
      <c r="I40" s="77"/>
    </row>
    <row r="41" spans="1:9" x14ac:dyDescent="0.25">
      <c r="A41" s="2">
        <v>3</v>
      </c>
      <c r="B41" s="69" t="s">
        <v>34</v>
      </c>
      <c r="C41" s="69"/>
      <c r="D41" s="2">
        <v>22</v>
      </c>
      <c r="E41" s="69" t="s">
        <v>47</v>
      </c>
      <c r="F41" s="69"/>
      <c r="G41" s="2">
        <v>44</v>
      </c>
      <c r="H41" s="70" t="s">
        <v>76</v>
      </c>
      <c r="I41" s="70"/>
    </row>
    <row r="42" spans="1:9" x14ac:dyDescent="0.25">
      <c r="B42" s="69"/>
      <c r="C42" s="69"/>
      <c r="D42" s="2">
        <v>23</v>
      </c>
      <c r="E42" s="69" t="s">
        <v>77</v>
      </c>
      <c r="F42" s="69"/>
      <c r="G42" s="2">
        <v>45</v>
      </c>
      <c r="H42" s="70" t="s">
        <v>78</v>
      </c>
      <c r="I42" s="70"/>
    </row>
    <row r="43" spans="1:9" x14ac:dyDescent="0.25">
      <c r="B43" s="56" t="s">
        <v>79</v>
      </c>
      <c r="C43" s="56"/>
      <c r="D43" s="2">
        <v>24</v>
      </c>
      <c r="E43" s="69" t="s">
        <v>80</v>
      </c>
      <c r="F43" s="69"/>
      <c r="G43" s="2">
        <v>46</v>
      </c>
      <c r="H43" s="70" t="s">
        <v>81</v>
      </c>
      <c r="I43" s="70"/>
    </row>
    <row r="44" spans="1:9" ht="30" customHeight="1" x14ac:dyDescent="0.25">
      <c r="A44" s="2">
        <v>4</v>
      </c>
      <c r="B44" s="69" t="s">
        <v>35</v>
      </c>
      <c r="C44" s="69"/>
      <c r="D44" s="2">
        <v>25</v>
      </c>
      <c r="E44" s="69" t="s">
        <v>82</v>
      </c>
      <c r="F44" s="69"/>
      <c r="G44" s="2">
        <v>47</v>
      </c>
      <c r="H44" s="76" t="s">
        <v>83</v>
      </c>
      <c r="I44" s="76"/>
    </row>
    <row r="45" spans="1:9" ht="30" customHeight="1" x14ac:dyDescent="0.25">
      <c r="A45" s="2">
        <v>5</v>
      </c>
      <c r="B45" s="69" t="s">
        <v>36</v>
      </c>
      <c r="C45" s="69"/>
      <c r="D45" s="2">
        <v>26</v>
      </c>
      <c r="E45" s="69" t="s">
        <v>48</v>
      </c>
      <c r="F45" s="69"/>
      <c r="G45" s="2">
        <v>48</v>
      </c>
      <c r="H45" s="76" t="s">
        <v>84</v>
      </c>
      <c r="I45" s="76"/>
    </row>
    <row r="46" spans="1:9" ht="30" customHeight="1" x14ac:dyDescent="0.25">
      <c r="A46" s="2">
        <v>6</v>
      </c>
      <c r="B46" s="69" t="s">
        <v>37</v>
      </c>
      <c r="C46" s="69"/>
      <c r="D46" s="2">
        <v>27</v>
      </c>
      <c r="E46" s="69" t="s">
        <v>49</v>
      </c>
      <c r="F46" s="69"/>
      <c r="G46" s="2">
        <v>49</v>
      </c>
      <c r="H46" s="76" t="s">
        <v>85</v>
      </c>
      <c r="I46" s="76"/>
    </row>
    <row r="47" spans="1:9" ht="28.5" customHeight="1" x14ac:dyDescent="0.25">
      <c r="A47" s="2">
        <v>7</v>
      </c>
      <c r="B47" s="69" t="s">
        <v>86</v>
      </c>
      <c r="C47" s="69"/>
      <c r="D47" s="2">
        <v>28</v>
      </c>
      <c r="E47" s="69" t="s">
        <v>50</v>
      </c>
      <c r="F47" s="61"/>
      <c r="G47" s="2">
        <v>50</v>
      </c>
      <c r="H47" s="76" t="s">
        <v>87</v>
      </c>
      <c r="I47" s="76"/>
    </row>
    <row r="48" spans="1:9" ht="32.25" customHeight="1" x14ac:dyDescent="0.25">
      <c r="A48" s="2">
        <v>8</v>
      </c>
      <c r="B48" s="69" t="s">
        <v>38</v>
      </c>
      <c r="C48" s="69"/>
      <c r="D48" s="2">
        <v>29</v>
      </c>
      <c r="E48" s="69" t="s">
        <v>51</v>
      </c>
      <c r="F48" s="69"/>
      <c r="G48" s="2">
        <v>51</v>
      </c>
      <c r="H48" s="76" t="s">
        <v>88</v>
      </c>
      <c r="I48" s="76"/>
    </row>
    <row r="49" spans="1:9" ht="27.75" customHeight="1" x14ac:dyDescent="0.25">
      <c r="A49" s="2">
        <v>9</v>
      </c>
      <c r="B49" s="69" t="s">
        <v>89</v>
      </c>
      <c r="C49" s="69"/>
      <c r="D49" s="2">
        <v>30</v>
      </c>
      <c r="E49" s="69" t="s">
        <v>90</v>
      </c>
      <c r="F49" s="69"/>
      <c r="G49" s="2">
        <v>52</v>
      </c>
      <c r="H49" s="76" t="s">
        <v>91</v>
      </c>
      <c r="I49" s="76"/>
    </row>
    <row r="50" spans="1:9" x14ac:dyDescent="0.25">
      <c r="A50" s="2">
        <v>10</v>
      </c>
      <c r="B50" s="69" t="s">
        <v>39</v>
      </c>
      <c r="C50" s="69"/>
      <c r="D50" s="2">
        <v>31</v>
      </c>
      <c r="E50" s="69" t="s">
        <v>92</v>
      </c>
      <c r="F50" s="69"/>
      <c r="G50" s="2">
        <v>53</v>
      </c>
      <c r="H50" s="76" t="s">
        <v>93</v>
      </c>
      <c r="I50" s="76"/>
    </row>
    <row r="51" spans="1:9" x14ac:dyDescent="0.25">
      <c r="A51" s="2">
        <v>11</v>
      </c>
      <c r="B51" s="69" t="s">
        <v>40</v>
      </c>
      <c r="C51" s="69"/>
      <c r="D51" s="2">
        <v>32</v>
      </c>
      <c r="E51" s="69" t="s">
        <v>94</v>
      </c>
      <c r="F51" s="69"/>
      <c r="G51" s="2">
        <v>54</v>
      </c>
      <c r="H51" s="76" t="s">
        <v>95</v>
      </c>
      <c r="I51" s="76"/>
    </row>
    <row r="52" spans="1:9" x14ac:dyDescent="0.25">
      <c r="A52" s="2">
        <v>12</v>
      </c>
      <c r="B52" s="69" t="s">
        <v>96</v>
      </c>
      <c r="C52" s="69"/>
      <c r="D52" s="2">
        <v>33</v>
      </c>
      <c r="E52" s="69" t="s">
        <v>52</v>
      </c>
      <c r="F52" s="69"/>
      <c r="G52" s="2">
        <v>55</v>
      </c>
      <c r="H52" s="76" t="s">
        <v>97</v>
      </c>
      <c r="I52" s="76"/>
    </row>
    <row r="53" spans="1:9" x14ac:dyDescent="0.25">
      <c r="A53" s="2">
        <v>13</v>
      </c>
      <c r="B53" s="69" t="s">
        <v>98</v>
      </c>
      <c r="C53" s="69"/>
      <c r="D53" s="2">
        <v>34</v>
      </c>
      <c r="E53" s="69" t="s">
        <v>53</v>
      </c>
      <c r="F53" s="69"/>
      <c r="G53" s="2">
        <v>56</v>
      </c>
      <c r="H53" s="76" t="s">
        <v>97</v>
      </c>
      <c r="I53" s="76"/>
    </row>
    <row r="54" spans="1:9" x14ac:dyDescent="0.25">
      <c r="A54" s="2">
        <v>14</v>
      </c>
      <c r="B54" s="69" t="s">
        <v>41</v>
      </c>
      <c r="C54" s="69"/>
      <c r="D54" s="2">
        <v>35</v>
      </c>
      <c r="E54" s="69" t="s">
        <v>54</v>
      </c>
      <c r="F54" s="69"/>
      <c r="G54" s="2"/>
    </row>
    <row r="55" spans="1:9" x14ac:dyDescent="0.25">
      <c r="A55" s="2">
        <v>15</v>
      </c>
      <c r="B55" s="69" t="s">
        <v>99</v>
      </c>
      <c r="C55" s="69"/>
      <c r="D55" s="2">
        <v>36</v>
      </c>
      <c r="E55" s="69" t="s">
        <v>55</v>
      </c>
      <c r="F55" s="69"/>
      <c r="G55" s="2"/>
    </row>
    <row r="56" spans="1:9" x14ac:dyDescent="0.25">
      <c r="A56" s="2">
        <v>16</v>
      </c>
      <c r="B56" s="69" t="s">
        <v>42</v>
      </c>
      <c r="C56" s="69"/>
      <c r="D56" s="2">
        <v>37</v>
      </c>
      <c r="E56" s="69" t="s">
        <v>56</v>
      </c>
      <c r="F56" s="69"/>
      <c r="G56" s="2"/>
      <c r="H56" s="78" t="s">
        <v>100</v>
      </c>
      <c r="I56" s="78"/>
    </row>
    <row r="57" spans="1:9" ht="30.75" customHeight="1" x14ac:dyDescent="0.25">
      <c r="A57" s="2">
        <v>17</v>
      </c>
      <c r="B57" s="69" t="s">
        <v>43</v>
      </c>
      <c r="C57" s="69"/>
      <c r="D57" s="2">
        <v>38</v>
      </c>
      <c r="E57" s="69" t="s">
        <v>57</v>
      </c>
      <c r="F57" s="69"/>
      <c r="G57" s="2">
        <v>57</v>
      </c>
      <c r="H57" s="76" t="s">
        <v>101</v>
      </c>
      <c r="I57" s="76"/>
    </row>
    <row r="58" spans="1:9" ht="15" customHeight="1" x14ac:dyDescent="0.25">
      <c r="A58" s="2">
        <v>18</v>
      </c>
      <c r="B58" s="69" t="s">
        <v>44</v>
      </c>
      <c r="C58" s="69"/>
      <c r="D58" s="2">
        <v>39</v>
      </c>
      <c r="E58" s="69" t="s">
        <v>102</v>
      </c>
      <c r="F58" s="69"/>
      <c r="G58" s="2">
        <v>58</v>
      </c>
      <c r="H58" s="76" t="s">
        <v>103</v>
      </c>
      <c r="I58" s="76"/>
    </row>
    <row r="59" spans="1:9" ht="15" customHeight="1" x14ac:dyDescent="0.25">
      <c r="A59" s="2">
        <v>19</v>
      </c>
      <c r="B59" s="69" t="s">
        <v>45</v>
      </c>
      <c r="C59" s="69"/>
      <c r="D59" s="2">
        <v>40</v>
      </c>
      <c r="E59" s="69" t="s">
        <v>104</v>
      </c>
      <c r="F59" s="69"/>
      <c r="G59" s="2">
        <v>59</v>
      </c>
      <c r="H59" s="76" t="s">
        <v>105</v>
      </c>
      <c r="I59" s="76"/>
    </row>
    <row r="60" spans="1:9" ht="35.25" customHeight="1" x14ac:dyDescent="0.25">
      <c r="D60" s="2">
        <v>41</v>
      </c>
      <c r="E60" s="69" t="s">
        <v>106</v>
      </c>
      <c r="F60" s="69"/>
      <c r="G60" s="2">
        <v>60</v>
      </c>
      <c r="H60" s="76" t="s">
        <v>107</v>
      </c>
      <c r="I60" s="76"/>
    </row>
    <row r="61" spans="1:9" ht="15" customHeight="1" x14ac:dyDescent="0.25">
      <c r="D61" s="2">
        <v>42</v>
      </c>
      <c r="E61" s="69" t="s">
        <v>97</v>
      </c>
      <c r="F61" s="69"/>
      <c r="G61" s="2">
        <v>61</v>
      </c>
      <c r="H61" s="76" t="s">
        <v>108</v>
      </c>
      <c r="I61" s="76"/>
    </row>
    <row r="62" spans="1:9" ht="15" customHeight="1" x14ac:dyDescent="0.25">
      <c r="D62" s="2">
        <v>43</v>
      </c>
      <c r="E62" s="69" t="s">
        <v>97</v>
      </c>
      <c r="F62" s="69"/>
      <c r="G62" s="2">
        <v>62</v>
      </c>
      <c r="H62" s="76" t="s">
        <v>97</v>
      </c>
      <c r="I62" s="76"/>
    </row>
    <row r="63" spans="1:9" ht="15" customHeight="1" x14ac:dyDescent="0.25">
      <c r="B63" s="70"/>
      <c r="C63" s="70"/>
      <c r="G63" s="2">
        <v>63</v>
      </c>
      <c r="H63" s="76" t="s">
        <v>109</v>
      </c>
      <c r="I63" s="76"/>
    </row>
    <row r="64" spans="1:9" ht="15" customHeight="1" x14ac:dyDescent="0.25">
      <c r="B64" s="70"/>
      <c r="C64" s="70"/>
      <c r="G64" s="2">
        <v>64</v>
      </c>
      <c r="H64" s="76" t="s">
        <v>59</v>
      </c>
      <c r="I64" s="76"/>
    </row>
    <row r="65" spans="1:9" x14ac:dyDescent="0.25">
      <c r="A65" s="2">
        <v>1</v>
      </c>
      <c r="B65" s="70" t="s">
        <v>110</v>
      </c>
      <c r="C65" s="70"/>
      <c r="D65" s="70"/>
      <c r="E65" s="70"/>
      <c r="F65" s="70"/>
      <c r="G65" s="70"/>
    </row>
    <row r="66" spans="1:9" x14ac:dyDescent="0.25">
      <c r="A66" s="2">
        <v>2</v>
      </c>
      <c r="B66" s="70" t="s">
        <v>111</v>
      </c>
      <c r="C66" s="70"/>
      <c r="D66" s="70"/>
      <c r="E66" s="70"/>
      <c r="F66" s="70"/>
      <c r="G66" s="70"/>
    </row>
    <row r="67" spans="1:9" ht="15.75" thickBot="1" x14ac:dyDescent="0.3">
      <c r="A67" s="3"/>
      <c r="B67" s="71"/>
      <c r="C67" s="71"/>
      <c r="D67" s="67"/>
      <c r="E67" s="67"/>
      <c r="F67" s="67"/>
      <c r="G67" s="67"/>
      <c r="H67" s="67"/>
      <c r="I67" s="67"/>
    </row>
    <row r="68" spans="1:9" x14ac:dyDescent="0.25">
      <c r="A68" s="72" t="s">
        <v>69</v>
      </c>
      <c r="B68" s="73"/>
      <c r="C68" s="73"/>
      <c r="G68" s="74" t="s">
        <v>112</v>
      </c>
      <c r="H68" s="74"/>
      <c r="I68" s="74"/>
    </row>
    <row r="69" spans="1:9" x14ac:dyDescent="0.25">
      <c r="B69" s="70"/>
      <c r="C69" s="70"/>
      <c r="G69" s="75" t="s">
        <v>113</v>
      </c>
      <c r="H69" s="75"/>
      <c r="I69" s="75"/>
    </row>
    <row r="70" spans="1:9" x14ac:dyDescent="0.25">
      <c r="B70" s="70"/>
      <c r="C70" s="70"/>
    </row>
    <row r="71" spans="1:9" x14ac:dyDescent="0.25">
      <c r="B71" s="70"/>
      <c r="C71" s="70"/>
      <c r="F71" s="77"/>
      <c r="G71" s="77"/>
    </row>
    <row r="72" spans="1:9" x14ac:dyDescent="0.25">
      <c r="B72" s="70"/>
      <c r="C72" s="70"/>
    </row>
  </sheetData>
  <sheetProtection algorithmName="SHA-512" hashValue="g6DIcSWwF8AKF3QuiXXUlhWRhikFTe5+LJqQehhbcLtWpC81Oz58KkYnxkVjo5TIHGjDxa+BwKk68N+baBBHtA==" saltValue="5kB8wK+7Z6qbWrFKYeJCvA==" spinCount="100000" sheet="1" selectLockedCells="1"/>
  <mergeCells count="69">
    <mergeCell ref="C6:E6"/>
    <mergeCell ref="B9:C9"/>
    <mergeCell ref="H9:I9"/>
    <mergeCell ref="B10:C10"/>
    <mergeCell ref="A1:I1"/>
    <mergeCell ref="A2:I2"/>
    <mergeCell ref="A3:B3"/>
    <mergeCell ref="A4:B4"/>
    <mergeCell ref="A7:B7"/>
    <mergeCell ref="C7:E7"/>
    <mergeCell ref="G4:H4"/>
    <mergeCell ref="C3:I3"/>
    <mergeCell ref="C5:F5"/>
    <mergeCell ref="G5:H5"/>
    <mergeCell ref="C4:F4"/>
    <mergeCell ref="A5:B5"/>
    <mergeCell ref="A6:B6"/>
    <mergeCell ref="A8:B8"/>
    <mergeCell ref="C8:E8"/>
    <mergeCell ref="B37:C37"/>
    <mergeCell ref="H38:I38"/>
    <mergeCell ref="A31:C31"/>
    <mergeCell ref="A32:G32"/>
    <mergeCell ref="H32:I32"/>
    <mergeCell ref="A34:C34"/>
    <mergeCell ref="A36:C36"/>
    <mergeCell ref="H33:I33"/>
    <mergeCell ref="H31:I31"/>
    <mergeCell ref="G34:I34"/>
    <mergeCell ref="A38:B38"/>
    <mergeCell ref="A30:I30"/>
    <mergeCell ref="B14:C14"/>
    <mergeCell ref="B11:C11"/>
    <mergeCell ref="H42:I42"/>
    <mergeCell ref="H43:I43"/>
    <mergeCell ref="H40:I40"/>
    <mergeCell ref="H41:I41"/>
    <mergeCell ref="H46:I46"/>
    <mergeCell ref="H47:I47"/>
    <mergeCell ref="H44:I44"/>
    <mergeCell ref="H45:I45"/>
    <mergeCell ref="H50:I50"/>
    <mergeCell ref="H51:I51"/>
    <mergeCell ref="H48:I48"/>
    <mergeCell ref="H49:I49"/>
    <mergeCell ref="H52:I52"/>
    <mergeCell ref="H53:I53"/>
    <mergeCell ref="H59:I59"/>
    <mergeCell ref="H60:I60"/>
    <mergeCell ref="H56:I56"/>
    <mergeCell ref="H57:I57"/>
    <mergeCell ref="H58:I58"/>
    <mergeCell ref="H61:I61"/>
    <mergeCell ref="H62:I62"/>
    <mergeCell ref="B70:C70"/>
    <mergeCell ref="B71:C71"/>
    <mergeCell ref="F71:G71"/>
    <mergeCell ref="B63:C63"/>
    <mergeCell ref="H63:I63"/>
    <mergeCell ref="B64:C64"/>
    <mergeCell ref="H64:I64"/>
    <mergeCell ref="B65:G65"/>
    <mergeCell ref="B72:C72"/>
    <mergeCell ref="B66:G66"/>
    <mergeCell ref="B67:C67"/>
    <mergeCell ref="A68:C68"/>
    <mergeCell ref="B69:C69"/>
    <mergeCell ref="G68:I68"/>
    <mergeCell ref="G69:I69"/>
  </mergeCells>
  <pageMargins left="0" right="0" top="1.1041666666666701" bottom="0.5" header="0.3" footer="0.3"/>
  <pageSetup orientation="portrait" r:id="rId1"/>
  <headerFooter>
    <oddHeader>&amp;L&amp;"-,Bold"&amp;14Schedule of Amounts for
Contract Payments&amp;C&amp;"-,Bold"U.S. Department of Housing and Urban
 Development
Office of Public and Indian Housing&amp;ROMB Approval No. 2577-0157
(Exp. 11/30/2023)</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0D37E0672D0743A5DEBE62276EB0A4" ma:contentTypeVersion="15" ma:contentTypeDescription="Create a new document." ma:contentTypeScope="" ma:versionID="8b22542f251e27ea52e5cf2d88ef764d">
  <xsd:schema xmlns:xsd="http://www.w3.org/2001/XMLSchema" xmlns:xs="http://www.w3.org/2001/XMLSchema" xmlns:p="http://schemas.microsoft.com/office/2006/metadata/properties" xmlns:ns2="ab967020-639a-4a84-8170-c349ae0ffb57" xmlns:ns3="d891a2a4-c49d-4180-963d-a0678e53e7e8" targetNamespace="http://schemas.microsoft.com/office/2006/metadata/properties" ma:root="true" ma:fieldsID="f70aff5188a3b17ec5945eadd509a4c6" ns2:_="" ns3:_="">
    <xsd:import namespace="ab967020-639a-4a84-8170-c349ae0ffb57"/>
    <xsd:import namespace="d891a2a4-c49d-4180-963d-a0678e53e7e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967020-639a-4a84-8170-c349ae0ff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42424fd-08d1-46d0-876c-e2c37ce7040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91a2a4-c49d-4180-963d-a0678e53e7e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83b9e92-dbeb-495d-8131-b01e20d696bb}" ma:internalName="TaxCatchAll" ma:showField="CatchAllData" ma:web="d891a2a4-c49d-4180-963d-a0678e53e7e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b967020-639a-4a84-8170-c349ae0ffb57">
      <Terms xmlns="http://schemas.microsoft.com/office/infopath/2007/PartnerControls"/>
    </lcf76f155ced4ddcb4097134ff3c332f>
    <TaxCatchAll xmlns="d891a2a4-c49d-4180-963d-a0678e53e7e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5DEA31-A644-4DD5-806A-90F6785E88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967020-639a-4a84-8170-c349ae0ffb57"/>
    <ds:schemaRef ds:uri="d891a2a4-c49d-4180-963d-a0678e53e7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101D46-D8CB-4D78-8A1B-4DC5FDC14DE0}">
  <ds:schemaRefs>
    <ds:schemaRef ds:uri="http://schemas.microsoft.com/office/2006/metadata/properties"/>
    <ds:schemaRef ds:uri="http://schemas.microsoft.com/office/infopath/2007/PartnerControls"/>
    <ds:schemaRef ds:uri="ab967020-639a-4a84-8170-c349ae0ffb57"/>
    <ds:schemaRef ds:uri="d891a2a4-c49d-4180-963d-a0678e53e7e8"/>
  </ds:schemaRefs>
</ds:datastoreItem>
</file>

<file path=customXml/itemProps3.xml><?xml version="1.0" encoding="utf-8"?>
<ds:datastoreItem xmlns:ds="http://schemas.openxmlformats.org/officeDocument/2006/customXml" ds:itemID="{0594FEB9-C1CF-4A81-9AE4-CCCE961F99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Merrissa Peralta</dc:creator>
  <cp:keywords/>
  <dc:description/>
  <cp:lastModifiedBy>David Stier</cp:lastModifiedBy>
  <cp:revision/>
  <cp:lastPrinted>2024-02-21T19:11:19Z</cp:lastPrinted>
  <dcterms:created xsi:type="dcterms:W3CDTF">2023-08-16T15:17:42Z</dcterms:created>
  <dcterms:modified xsi:type="dcterms:W3CDTF">2024-03-07T13:36:28Z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0x010100BE0D37E0672D0743A5DEBE62276EB0A4</vt:lpwstr>
  </property>
  <property fmtid="{D5CDD505-2E9C-101B-9397-08002B2CF9AE}" pid="3" name="MediaServiceImageTags">
    <vt:lpwstr/>
  </property>
</Properties>
</file>